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1FEB3F4F-902D-4884-8E79-5289CDCDD956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9" i="1" l="1"/>
  <c r="F8" i="1"/>
  <c r="F7" i="1"/>
  <c r="F14" i="1" l="1"/>
  <c r="F15" i="1" s="1"/>
  <c r="F16" i="1" s="1"/>
</calcChain>
</file>

<file path=xl/sharedStrings.xml><?xml version="1.0" encoding="utf-8"?>
<sst xmlns="http://schemas.openxmlformats.org/spreadsheetml/2006/main" count="26" uniqueCount="22">
  <si>
    <t>UKUPNA CIJENA PONUDE (BEZ PDV-a)</t>
  </si>
  <si>
    <t>POREZ NA DODANU VRIJEDNOST (PDV)</t>
  </si>
  <si>
    <t>Jedinica mjere</t>
  </si>
  <si>
    <t>Količina</t>
  </si>
  <si>
    <t>TROŠKOVNIK</t>
  </si>
  <si>
    <t>Red.br.</t>
  </si>
  <si>
    <t>Jedinična cijena (EUR)</t>
  </si>
  <si>
    <t>Ukupna cijena (EUR)</t>
  </si>
  <si>
    <t>CIJENA PONUDE (S PDV-om)</t>
  </si>
  <si>
    <t>Opis stavke</t>
  </si>
  <si>
    <t>komplet</t>
  </si>
  <si>
    <t>kom.</t>
  </si>
  <si>
    <t>Licenca za bazu podataka SQL Server 2017 Standard - dvije jezgre</t>
  </si>
  <si>
    <t>kom</t>
  </si>
  <si>
    <t>Licenca za server računalo:
Windows Server 2022 Essentials licenca za server ili jednakovrijedno</t>
  </si>
  <si>
    <t>Licenca za server računalo:
Windows Server 2022 Standard licenca za server ili jednakovrijedno</t>
  </si>
  <si>
    <t>Pristupne licence za klijentska računala za Windows server 2022 CAL - paket po 5 CAL licenci ili jednakovrijedno</t>
  </si>
  <si>
    <t>Instalacija i podešavanje oba serverska računala</t>
  </si>
  <si>
    <t>Glavno računalo (server) minimalno sljedećih karakteristika:
Procesor: Intel XEON 16C/32T, 10.4GT/s, 24MB, Turbo, HT (135W)) ili jednakovrijedno
RAM: 128GB RDIMM 3200MT/s,RAID kontroler sa podrškom za minimalno RAID 0, 1 i 10 polje 
HDD:  960GB SSD SATA Enterprise,
napajanje min.2x700W, 
rack mount izvedba kučišta sa kliznim nosačima za montažu u ormar, 
+ dodatni diskovi 2x960 GB SSD (enterprise) za
transakcijsku bazu podataka
+ dodatni diskovi 2x20 TB SATA (enterprise)  za arhivu +tipkovnica i miš + monitor 24" LCD minimalne rezolucije 1920*1080</t>
  </si>
  <si>
    <t>Računalo - među-server minimalno sljedećih osnovnih karakteristika:
Procesor: Intel Xeon 2,4 GHz ili jednakovrijedno
RAM: 64 GB
HDD: 2 TB SATA + 1 TB SSD
tower kučište + tipkovnica + miš + monitor 24" LCD minimalne rezolucije 1920*1080</t>
  </si>
  <si>
    <t>PRILOG 1.</t>
  </si>
  <si>
    <t>Nabava zajedničkog servera za pohranu podataka i među-servera te njihovo puštanje u rad.
RO-12/25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</si>
</sst>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 applyFill="1" applyBorder="1" applyAlignment="1">
      <alignment horizontal="left"/>
    </xf>
    <xf numFmtId="0" fontId="5" fillId="0" borderId="0" xfId="0" applyFont="1"/>
    <xf numFmtId="0" fontId="5" fillId="0" borderId="0" xfId="1" applyFont="1" applyFill="1" applyBorder="1"/>
    <xf numFmtId="0" fontId="7" fillId="0" borderId="1" xfId="0" applyFont="1" applyBorder="1"/>
    <xf numFmtId="0" fontId="5" fillId="0" borderId="3" xfId="0" applyFont="1" applyBorder="1"/>
    <xf numFmtId="0" fontId="5" fillId="0" borderId="1" xfId="0" applyFont="1" applyBorder="1"/>
    <xf numFmtId="164" fontId="5" fillId="0" borderId="2" xfId="2" applyNumberFormat="1" applyFont="1" applyFill="1" applyBorder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1" applyFont="1" applyFill="1" applyBorder="1" applyAlignment="1">
      <alignment horizontal="centerContinuous"/>
    </xf>
    <xf numFmtId="0" fontId="2" fillId="0" borderId="0" xfId="1" applyFont="1" applyFill="1" applyBorder="1" applyAlignment="1">
      <alignment horizontal="centerContinuous"/>
    </xf>
    <xf numFmtId="0" fontId="8" fillId="0" borderId="0" xfId="1" applyFont="1" applyFill="1" applyBorder="1" applyAlignment="1">
      <alignment horizontal="centerContinuous"/>
    </xf>
    <xf numFmtId="164" fontId="9" fillId="0" borderId="2" xfId="2" applyNumberFormat="1" applyFont="1" applyFill="1" applyBorder="1"/>
    <xf numFmtId="0" fontId="8" fillId="0" borderId="0" xfId="1" applyFont="1" applyFill="1" applyBorder="1" applyAlignment="1">
      <alignment horizontal="centerContinuous" wrapText="1"/>
    </xf>
    <xf numFmtId="0" fontId="9" fillId="0" borderId="4" xfId="0" applyFont="1" applyBorder="1" applyAlignment="1">
      <alignment horizontal="center"/>
    </xf>
    <xf numFmtId="164" fontId="9" fillId="0" borderId="4" xfId="2" applyNumberFormat="1" applyFont="1" applyFill="1" applyBorder="1"/>
    <xf numFmtId="0" fontId="9" fillId="0" borderId="4" xfId="1" applyFont="1" applyFill="1" applyBorder="1" applyAlignment="1">
      <alignment wrapText="1"/>
    </xf>
    <xf numFmtId="0" fontId="9" fillId="0" borderId="5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/>
    <xf numFmtId="164" fontId="6" fillId="0" borderId="2" xfId="2" applyNumberFormat="1" applyFont="1" applyFill="1" applyBorder="1"/>
    <xf numFmtId="0" fontId="5" fillId="0" borderId="0" xfId="0" applyFont="1" applyAlignment="1">
      <alignment horizontal="centerContinuous" vertical="distributed"/>
    </xf>
    <xf numFmtId="0" fontId="6" fillId="3" borderId="6" xfId="0" applyFont="1" applyFill="1" applyBorder="1"/>
    <xf numFmtId="0" fontId="6" fillId="3" borderId="7" xfId="0" applyFont="1" applyFill="1" applyBorder="1"/>
    <xf numFmtId="0" fontId="7" fillId="3" borderId="7" xfId="0" applyFont="1" applyFill="1" applyBorder="1"/>
    <xf numFmtId="164" fontId="6" fillId="3" borderId="8" xfId="2" applyNumberFormat="1" applyFont="1" applyFill="1" applyBorder="1"/>
    <xf numFmtId="0" fontId="5" fillId="0" borderId="0" xfId="1" applyFont="1" applyFill="1" applyBorder="1" applyAlignment="1">
      <alignment horizontal="centerContinuous" wrapText="1"/>
    </xf>
    <xf numFmtId="0" fontId="6" fillId="3" borderId="9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10" fillId="0" borderId="0" xfId="0" applyFont="1" applyAlignment="1">
      <alignment horizontal="right"/>
    </xf>
  </cellXfs>
  <cellStyles count="3">
    <cellStyle name="Comma" xfId="2" builtinId="3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workbookViewId="0">
      <selection activeCell="B5" sqref="B5"/>
    </sheetView>
  </sheetViews>
  <sheetFormatPr defaultColWidth="8.7265625" defaultRowHeight="14.5" x14ac:dyDescent="0.35"/>
  <cols>
    <col min="1" max="1" width="7.453125" style="2" customWidth="1"/>
    <col min="2" max="2" width="46.81640625" style="2" customWidth="1"/>
    <col min="3" max="3" width="10.453125" style="2" customWidth="1"/>
    <col min="4" max="4" width="8.453125" style="2" customWidth="1"/>
    <col min="5" max="5" width="12" style="2" customWidth="1"/>
    <col min="6" max="6" width="13.1796875" style="2" customWidth="1"/>
    <col min="7" max="16384" width="8.7265625" style="2"/>
  </cols>
  <sheetData>
    <row r="1" spans="1:12" x14ac:dyDescent="0.35">
      <c r="F1" s="31" t="s">
        <v>20</v>
      </c>
    </row>
    <row r="2" spans="1:12" ht="18.5" x14ac:dyDescent="0.45">
      <c r="A2" s="12"/>
      <c r="B2" s="12" t="s">
        <v>4</v>
      </c>
      <c r="C2" s="10"/>
      <c r="D2" s="10"/>
      <c r="E2" s="11"/>
      <c r="F2" s="11"/>
      <c r="G2" s="3"/>
      <c r="H2" s="3"/>
      <c r="I2" s="3"/>
      <c r="J2" s="3"/>
      <c r="K2" s="3"/>
      <c r="L2" s="3"/>
    </row>
    <row r="3" spans="1:12" ht="29" x14ac:dyDescent="0.35">
      <c r="A3" s="14"/>
      <c r="B3" s="14" t="s">
        <v>21</v>
      </c>
      <c r="C3" s="27"/>
      <c r="D3" s="27"/>
      <c r="E3" s="27"/>
      <c r="F3" s="27"/>
      <c r="G3" s="3"/>
      <c r="H3" s="3"/>
      <c r="I3" s="3"/>
      <c r="J3" s="3"/>
      <c r="K3" s="3"/>
      <c r="L3" s="3"/>
    </row>
    <row r="4" spans="1:12" ht="17.5" x14ac:dyDescent="0.35">
      <c r="A4" s="3"/>
      <c r="B4" s="3"/>
      <c r="C4" s="3"/>
      <c r="D4" s="3"/>
      <c r="E4" s="1"/>
      <c r="F4" s="1"/>
      <c r="G4" s="3"/>
      <c r="H4" s="3"/>
      <c r="I4" s="3"/>
      <c r="J4" s="3"/>
      <c r="K4" s="3"/>
      <c r="L4" s="3"/>
    </row>
    <row r="5" spans="1:12" ht="15" thickBot="1" x14ac:dyDescent="0.4"/>
    <row r="6" spans="1:12" s="9" customFormat="1" ht="29" x14ac:dyDescent="0.35">
      <c r="A6" s="28" t="s">
        <v>5</v>
      </c>
      <c r="B6" s="29" t="s">
        <v>9</v>
      </c>
      <c r="C6" s="29" t="s">
        <v>2</v>
      </c>
      <c r="D6" s="29" t="s">
        <v>3</v>
      </c>
      <c r="E6" s="29" t="s">
        <v>6</v>
      </c>
      <c r="F6" s="30" t="s">
        <v>7</v>
      </c>
      <c r="G6" s="8"/>
    </row>
    <row r="7" spans="1:12" ht="220" customHeight="1" x14ac:dyDescent="0.35">
      <c r="A7" s="18">
        <v>1</v>
      </c>
      <c r="B7" s="17" t="s">
        <v>18</v>
      </c>
      <c r="C7" s="15" t="s">
        <v>10</v>
      </c>
      <c r="D7" s="15">
        <v>1</v>
      </c>
      <c r="E7" s="16"/>
      <c r="F7" s="13">
        <f>D7*E7</f>
        <v>0</v>
      </c>
    </row>
    <row r="8" spans="1:12" ht="46.5" customHeight="1" x14ac:dyDescent="0.35">
      <c r="A8" s="18">
        <v>2</v>
      </c>
      <c r="B8" s="17" t="s">
        <v>15</v>
      </c>
      <c r="C8" s="15" t="s">
        <v>11</v>
      </c>
      <c r="D8" s="15">
        <v>1</v>
      </c>
      <c r="E8" s="16"/>
      <c r="F8" s="13">
        <f t="shared" ref="F8:F13" si="0">D8*E8</f>
        <v>0</v>
      </c>
    </row>
    <row r="9" spans="1:12" ht="40.5" customHeight="1" x14ac:dyDescent="0.35">
      <c r="A9" s="18">
        <v>3</v>
      </c>
      <c r="B9" s="17" t="s">
        <v>12</v>
      </c>
      <c r="C9" s="15" t="s">
        <v>13</v>
      </c>
      <c r="D9" s="15">
        <v>1</v>
      </c>
      <c r="E9" s="16"/>
      <c r="F9" s="13">
        <f t="shared" si="0"/>
        <v>0</v>
      </c>
    </row>
    <row r="10" spans="1:12" ht="103" customHeight="1" x14ac:dyDescent="0.35">
      <c r="A10" s="18">
        <v>4</v>
      </c>
      <c r="B10" s="17" t="s">
        <v>19</v>
      </c>
      <c r="C10" s="15" t="s">
        <v>11</v>
      </c>
      <c r="D10" s="15">
        <v>1</v>
      </c>
      <c r="E10" s="16"/>
      <c r="F10" s="13">
        <f t="shared" si="0"/>
        <v>0</v>
      </c>
    </row>
    <row r="11" spans="1:12" ht="52.5" customHeight="1" x14ac:dyDescent="0.35">
      <c r="A11" s="18">
        <v>5</v>
      </c>
      <c r="B11" s="17" t="s">
        <v>14</v>
      </c>
      <c r="C11" s="15" t="s">
        <v>11</v>
      </c>
      <c r="D11" s="15">
        <v>1</v>
      </c>
      <c r="E11" s="16"/>
      <c r="F11" s="13">
        <f t="shared" si="0"/>
        <v>0</v>
      </c>
    </row>
    <row r="12" spans="1:12" ht="43.5" x14ac:dyDescent="0.35">
      <c r="A12" s="18">
        <v>6</v>
      </c>
      <c r="B12" s="17" t="s">
        <v>16</v>
      </c>
      <c r="C12" s="15" t="s">
        <v>11</v>
      </c>
      <c r="D12" s="15">
        <v>10</v>
      </c>
      <c r="E12" s="16"/>
      <c r="F12" s="13">
        <f t="shared" si="0"/>
        <v>0</v>
      </c>
    </row>
    <row r="13" spans="1:12" x14ac:dyDescent="0.35">
      <c r="A13" s="18">
        <v>7</v>
      </c>
      <c r="B13" s="17" t="s">
        <v>17</v>
      </c>
      <c r="C13" s="15" t="s">
        <v>10</v>
      </c>
      <c r="D13" s="15">
        <v>1</v>
      </c>
      <c r="E13" s="16"/>
      <c r="F13" s="13">
        <f t="shared" si="0"/>
        <v>0</v>
      </c>
    </row>
    <row r="14" spans="1:12" ht="35.5" customHeight="1" x14ac:dyDescent="0.35">
      <c r="A14" s="19"/>
      <c r="B14" s="20" t="s">
        <v>0</v>
      </c>
      <c r="C14" s="4"/>
      <c r="D14" s="4"/>
      <c r="E14" s="4"/>
      <c r="F14" s="21">
        <f>SUM(F7:F13)</f>
        <v>0</v>
      </c>
      <c r="G14" s="3"/>
      <c r="H14" s="3"/>
      <c r="I14" s="3"/>
      <c r="J14" s="3"/>
      <c r="K14" s="3"/>
    </row>
    <row r="15" spans="1:12" ht="21.65" customHeight="1" x14ac:dyDescent="0.35">
      <c r="A15" s="5"/>
      <c r="B15" s="6" t="s">
        <v>1</v>
      </c>
      <c r="C15" s="4"/>
      <c r="D15" s="4"/>
      <c r="E15" s="4"/>
      <c r="F15" s="7">
        <f>F14*0.25</f>
        <v>0</v>
      </c>
      <c r="G15" s="3"/>
      <c r="H15" s="3"/>
      <c r="I15" s="3"/>
      <c r="J15" s="3"/>
      <c r="K15" s="3"/>
    </row>
    <row r="16" spans="1:12" ht="22" customHeight="1" thickBot="1" x14ac:dyDescent="0.4">
      <c r="A16" s="23"/>
      <c r="B16" s="24" t="s">
        <v>8</v>
      </c>
      <c r="C16" s="25"/>
      <c r="D16" s="25"/>
      <c r="E16" s="25"/>
      <c r="F16" s="26">
        <f>F14+F15</f>
        <v>0</v>
      </c>
      <c r="G16" s="3"/>
      <c r="H16" s="3"/>
      <c r="I16" s="3"/>
      <c r="J16" s="3"/>
      <c r="K16" s="3"/>
    </row>
    <row r="18" spans="1:6" x14ac:dyDescent="0.35">
      <c r="A18" s="22"/>
      <c r="B18" s="22"/>
      <c r="C18" s="22"/>
      <c r="D18" s="22"/>
      <c r="E18" s="22"/>
      <c r="F18" s="22"/>
    </row>
  </sheetData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2025-05-12T06:53:51Z</dcterms:created>
  <dcterms:modified xsi:type="dcterms:W3CDTF">2025-05-17T07:49:19Z</dcterms:modified>
</cp:coreProperties>
</file>